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9600" windowHeight="12885"/>
  </bookViews>
  <sheets>
    <sheet name="DDS" sheetId="1" r:id="rId1"/>
  </sheets>
  <definedNames>
    <definedName name="_xlnm.Print_Area" localSheetId="0">DDS!$A$1:$G$55</definedName>
    <definedName name="_xlnm.Print_Titles" localSheetId="0">DDS!$15:$16</definedName>
  </definedNames>
  <calcPr calcId="145621"/>
</workbook>
</file>

<file path=xl/calcChain.xml><?xml version="1.0" encoding="utf-8"?>
<calcChain xmlns="http://schemas.openxmlformats.org/spreadsheetml/2006/main">
  <c r="A32" i="1" l="1"/>
  <c r="A33" i="1" s="1"/>
  <c r="A45" i="1"/>
  <c r="A29" i="1"/>
  <c r="A22" i="1"/>
  <c r="A23" i="1" s="1"/>
  <c r="A25" i="1"/>
  <c r="A26" i="1"/>
  <c r="A27" i="1"/>
  <c r="A37" i="1"/>
  <c r="A38" i="1" s="1"/>
  <c r="A39" i="1" s="1"/>
  <c r="A40" i="1" s="1"/>
</calcChain>
</file>

<file path=xl/sharedStrings.xml><?xml version="1.0" encoding="utf-8"?>
<sst xmlns="http://schemas.openxmlformats.org/spreadsheetml/2006/main" count="96" uniqueCount="75">
  <si>
    <t>N/A</t>
  </si>
  <si>
    <t>Plastmasas caurteku uzstādīšana Ø 0.3m</t>
  </si>
  <si>
    <t>Plastmasas caurteku uzstādīšana Ø 0.5m</t>
  </si>
  <si>
    <t>Salizturīgās (drenējošās) kārtas izbūve</t>
  </si>
  <si>
    <t>Līvānu novads</t>
  </si>
  <si>
    <t>Pašvaldības ceļš Līvāni – Aizpurieši – Sila Sproģi – Daukstes – Silavas</t>
  </si>
  <si>
    <t>-</t>
  </si>
  <si>
    <t>Asfalta seguma nojaukšana</t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</si>
  <si>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0/32s</t>
    </r>
    <r>
      <rPr>
        <sz val="9"/>
        <rFont val="Arial"/>
        <family val="2"/>
        <charset val="186"/>
      </rPr>
      <t xml:space="preserve"> seguma izbūve </t>
    </r>
    <r>
      <rPr>
        <b/>
        <i/>
        <sz val="9"/>
        <rFont val="Arial"/>
        <family val="2"/>
        <charset val="186"/>
      </rPr>
      <t>h=6cm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</si>
  <si>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h=15cm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</si>
  <si>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 biezumā</t>
    </r>
  </si>
  <si>
    <r>
      <t xml:space="preserve">Nesaistītu minerālmateriālu maisījuma </t>
    </r>
    <r>
      <rPr>
        <b/>
        <i/>
        <sz val="9"/>
        <rFont val="Arial"/>
        <family val="2"/>
        <charset val="186"/>
      </rPr>
      <t>0/63ps ar nojauktu asfaltu</t>
    </r>
    <r>
      <rPr>
        <sz val="9"/>
        <rFont val="Arial"/>
        <family val="2"/>
        <charset val="186"/>
      </rPr>
      <t xml:space="preserve"> pamata nesošās apakškārtas izbūve </t>
    </r>
    <r>
      <rPr>
        <b/>
        <i/>
        <sz val="9"/>
        <rFont val="Arial"/>
        <family val="2"/>
        <charset val="186"/>
      </rPr>
      <t>h=20cm</t>
    </r>
  </si>
  <si>
    <t xml:space="preserve">Sarakstā ir dotas atsauces uz 2011. gada 28. decembrī VAS "Latvijas valsts ceļi" Tehniskajā komisijas apstiprinātajām "Ceļu specifikācijas 2012" un "Tiltu specifikācijas 2005". </t>
  </si>
  <si>
    <t>5.2.</t>
  </si>
  <si>
    <t>7.1.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</si>
  <si>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</si>
  <si>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rFont val="Arial"/>
        <family val="2"/>
        <charset val="186"/>
      </rPr>
      <t xml:space="preserve">2 </t>
    </r>
  </si>
  <si>
    <t xml:space="preserve">m </t>
  </si>
  <si>
    <t>Augu zemes noņemšana</t>
  </si>
  <si>
    <t>Mobilizācija, demobilizācija, būvlaukuma ierīkošana un nojaukšana</t>
  </si>
  <si>
    <t>km</t>
  </si>
  <si>
    <t>Dzelzsbetona caurtekas nojaukšana Ø 0.5m</t>
  </si>
  <si>
    <t>Dzelzsbetona caurtekas nojaukšana Ø 0.8m</t>
  </si>
  <si>
    <t>Ceļa zīmju nojaukšana un stabu noņemšana</t>
  </si>
  <si>
    <t xml:space="preserve">Zemes klātnes ierakuma izbūve </t>
  </si>
  <si>
    <t xml:space="preserve">Nogāžu nostiprināšana ar augu zemi 10cm biezumā </t>
  </si>
  <si>
    <t>Zemes klātnes uzbēruma izbūve</t>
  </si>
  <si>
    <t>Caurtekas un citas ūdens atvades sistēmas</t>
  </si>
  <si>
    <t xml:space="preserve"> </t>
  </si>
  <si>
    <t xml:space="preserve">Tehniskā projekta ... sējuma "Specifikācijas" prasības ir papildus prasības iepriekšminētajām specifikācijām, kas jālasa kopā ar attiecīgi norādīto specifikāciju punktu. </t>
  </si>
  <si>
    <t>Projektētājs</t>
  </si>
  <si>
    <t>Ceļa numurs</t>
  </si>
  <si>
    <t>Ceļa nosaukums</t>
  </si>
  <si>
    <t>Km no</t>
  </si>
  <si>
    <t>Km līdz</t>
  </si>
  <si>
    <t>Garums, m</t>
  </si>
  <si>
    <t>AADT</t>
  </si>
  <si>
    <t>Darbības sfēra</t>
  </si>
  <si>
    <t>Darbu skaits</t>
  </si>
  <si>
    <t>Platība, m²</t>
  </si>
  <si>
    <t>Darba nosaukums</t>
  </si>
  <si>
    <t>Mērvienība</t>
  </si>
  <si>
    <t>Darba daudzums</t>
  </si>
  <si>
    <t>Vienības cena LVL</t>
  </si>
  <si>
    <t>Kopējās izmaksas LVL</t>
  </si>
  <si>
    <t>AADTj, pievestā</t>
  </si>
  <si>
    <t>AADTj, smagie</t>
  </si>
  <si>
    <t>Specifik. Nr.</t>
  </si>
  <si>
    <t>Kopā:</t>
  </si>
  <si>
    <t>AS "Ceļuprojekts"</t>
  </si>
  <si>
    <t>Vispārējie darbi</t>
  </si>
  <si>
    <t>Ar saistvielām nesaistītas konstruktīvās kārtas</t>
  </si>
  <si>
    <t>Zemes klātnes izbūve</t>
  </si>
  <si>
    <t>Ceļa trases un tā elementu uzmērīšana un nospraušana</t>
  </si>
  <si>
    <t>m</t>
  </si>
  <si>
    <t xml:space="preserve">Koku zāģēšana ar celmu laušanu, aizvedot uz atbērtni </t>
  </si>
  <si>
    <t>gab.</t>
  </si>
  <si>
    <t>Krūmu zāģēšana ar celmu laušanu, aizvedot uz atbērtni vai sadedzinot</t>
  </si>
  <si>
    <t xml:space="preserve">Grāvju tīrīšana </t>
  </si>
  <si>
    <t xml:space="preserve">Asfalta seguma savienojumu frēzēšana </t>
  </si>
  <si>
    <t>Sagatavošanas darbi un konstrukciju nojaukšana vai demontāža</t>
  </si>
  <si>
    <t>CD - CEĻU DAĻA</t>
  </si>
  <si>
    <t>Novads</t>
  </si>
  <si>
    <t>Autoceļu izbūve</t>
  </si>
  <si>
    <t>ha</t>
  </si>
  <si>
    <t>7.2.</t>
  </si>
  <si>
    <t xml:space="preserve">Gultnes nostiprināšana ieteces un izteces galos ar šķembām </t>
  </si>
  <si>
    <t>Ar saistvielām saistītas konstruktīvās kārtas</t>
  </si>
  <si>
    <t>6.2.</t>
  </si>
  <si>
    <r>
      <t xml:space="preserve">Karstā asfalta dilumkārtas (virskārtas) izbūve ar </t>
    </r>
    <r>
      <rPr>
        <b/>
        <i/>
        <sz val="9"/>
        <rFont val="Arial"/>
        <family val="2"/>
        <charset val="186"/>
      </rPr>
      <t>AC16 surf h=60mm biezumā</t>
    </r>
  </si>
  <si>
    <t>N.p.k.</t>
  </si>
  <si>
    <t>Darbu izmaksu saraksts 3a posmam no Pk.27+20 līdz Pk.32+20</t>
  </si>
  <si>
    <t>1.1</t>
  </si>
  <si>
    <t>PVN 21% :</t>
  </si>
  <si>
    <t>Pavisam kopā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</si>
</sst>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name val="Arial"/>
      <family val="2"/>
      <charset val="186"/>
    </font>
    <font>
      <b/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8"/>
      <color indexed="9"/>
      <name val="Arial"/>
      <family val="2"/>
      <charset val="186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b/>
      <sz val="8"/>
      <color indexed="10"/>
      <name val="Arial"/>
      <family val="2"/>
      <charset val="186"/>
    </font>
    <font>
      <sz val="8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name val="Arial"/>
      <family val="2"/>
      <charset val="186"/>
    </font>
    <font>
      <i/>
      <sz val="9"/>
      <name val="Arial"/>
      <family val="2"/>
      <charset val="186"/>
    </font>
    <font>
      <b/>
      <i/>
      <sz val="9"/>
      <name val="Arial"/>
      <family val="2"/>
      <charset val="186"/>
    </font>
    <font>
      <sz val="8"/>
      <name val="Times New Roman"/>
      <family val="1"/>
      <charset val="186"/>
    </font>
    <font>
      <b/>
      <sz val="7"/>
      <name val="Arial"/>
      <family val="2"/>
      <charset val="186"/>
    </font>
    <font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2" fontId="8" fillId="0" borderId="3" xfId="0" applyNumberFormat="1" applyFont="1" applyBorder="1"/>
    <xf numFmtId="0" fontId="8" fillId="0" borderId="0" xfId="0" applyFont="1"/>
    <xf numFmtId="2" fontId="9" fillId="0" borderId="4" xfId="0" applyNumberFormat="1" applyFont="1" applyBorder="1"/>
    <xf numFmtId="2" fontId="9" fillId="0" borderId="5" xfId="0" applyNumberFormat="1" applyFont="1" applyBorder="1"/>
    <xf numFmtId="0" fontId="8" fillId="2" borderId="4" xfId="0" applyFont="1" applyFill="1" applyBorder="1" applyAlignment="1">
      <alignment horizontal="right"/>
    </xf>
    <xf numFmtId="0" fontId="8" fillId="2" borderId="4" xfId="0" applyFont="1" applyFill="1" applyBorder="1"/>
    <xf numFmtId="2" fontId="9" fillId="2" borderId="4" xfId="0" applyNumberFormat="1" applyFont="1" applyFill="1" applyBorder="1"/>
    <xf numFmtId="0" fontId="9" fillId="0" borderId="5" xfId="0" applyFont="1" applyBorder="1" applyAlignment="1">
      <alignment horizontal="right"/>
    </xf>
    <xf numFmtId="0" fontId="7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5" fillId="4" borderId="3" xfId="0" applyFont="1" applyFill="1" applyBorder="1" applyAlignment="1"/>
    <xf numFmtId="0" fontId="13" fillId="0" borderId="0" xfId="0" applyFont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/>
    <xf numFmtId="0" fontId="9" fillId="0" borderId="4" xfId="0" applyFont="1" applyFill="1" applyBorder="1" applyAlignment="1">
      <alignment horizontal="center"/>
    </xf>
    <xf numFmtId="0" fontId="2" fillId="0" borderId="0" xfId="0" applyFont="1" applyFill="1"/>
    <xf numFmtId="0" fontId="9" fillId="0" borderId="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16" fillId="0" borderId="0" xfId="0" applyFont="1" applyFill="1"/>
    <xf numFmtId="0" fontId="11" fillId="0" borderId="6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6" fillId="0" borderId="0" xfId="0" applyFont="1"/>
    <xf numFmtId="0" fontId="9" fillId="0" borderId="5" xfId="0" applyFont="1" applyBorder="1" applyAlignment="1">
      <alignment horizontal="center"/>
    </xf>
    <xf numFmtId="49" fontId="18" fillId="0" borderId="0" xfId="0" applyNumberFormat="1" applyFont="1" applyFill="1" applyBorder="1" applyAlignment="1">
      <alignment horizontal="left"/>
    </xf>
    <xf numFmtId="0" fontId="19" fillId="0" borderId="0" xfId="0" applyFont="1" applyAlignment="1"/>
    <xf numFmtId="2" fontId="9" fillId="0" borderId="6" xfId="0" applyNumberFormat="1" applyFont="1" applyFill="1" applyBorder="1" applyAlignment="1">
      <alignment horizontal="right"/>
    </xf>
    <xf numFmtId="0" fontId="9" fillId="0" borderId="6" xfId="0" applyFont="1" applyFill="1" applyBorder="1"/>
    <xf numFmtId="2" fontId="9" fillId="0" borderId="6" xfId="0" applyNumberFormat="1" applyFont="1" applyFill="1" applyBorder="1"/>
    <xf numFmtId="0" fontId="13" fillId="0" borderId="0" xfId="0" applyFont="1" applyFill="1"/>
    <xf numFmtId="0" fontId="3" fillId="0" borderId="0" xfId="0" applyFont="1" applyFill="1"/>
    <xf numFmtId="0" fontId="9" fillId="0" borderId="6" xfId="0" applyFont="1" applyFill="1" applyBorder="1" applyAlignment="1">
      <alignment horizontal="right"/>
    </xf>
    <xf numFmtId="49" fontId="9" fillId="0" borderId="6" xfId="0" applyNumberFormat="1" applyFont="1" applyFill="1" applyBorder="1" applyAlignment="1">
      <alignment horizontal="center"/>
    </xf>
    <xf numFmtId="0" fontId="9" fillId="0" borderId="4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right"/>
    </xf>
    <xf numFmtId="0" fontId="9" fillId="0" borderId="5" xfId="0" applyFont="1" applyFill="1" applyBorder="1" applyAlignment="1">
      <alignment wrapText="1"/>
    </xf>
    <xf numFmtId="0" fontId="9" fillId="0" borderId="5" xfId="0" applyFont="1" applyFill="1" applyBorder="1"/>
    <xf numFmtId="2" fontId="9" fillId="0" borderId="5" xfId="0" applyNumberFormat="1" applyFont="1" applyFill="1" applyBorder="1"/>
    <xf numFmtId="0" fontId="9" fillId="0" borderId="4" xfId="0" applyFont="1" applyBorder="1" applyAlignment="1">
      <alignment wrapText="1"/>
    </xf>
    <xf numFmtId="0" fontId="9" fillId="0" borderId="6" xfId="0" applyNumberFormat="1" applyFont="1" applyFill="1" applyBorder="1" applyAlignment="1">
      <alignment horizontal="right"/>
    </xf>
    <xf numFmtId="2" fontId="13" fillId="0" borderId="0" xfId="0" applyNumberFormat="1" applyFont="1" applyFill="1"/>
    <xf numFmtId="0" fontId="9" fillId="0" borderId="7" xfId="0" applyFont="1" applyFill="1" applyBorder="1" applyAlignment="1">
      <alignment horizontal="right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2" fontId="9" fillId="0" borderId="4" xfId="0" applyNumberFormat="1" applyFont="1" applyFill="1" applyBorder="1"/>
    <xf numFmtId="0" fontId="16" fillId="0" borderId="0" xfId="0" applyFont="1" applyBorder="1"/>
    <xf numFmtId="0" fontId="11" fillId="0" borderId="0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2" fillId="0" borderId="0" xfId="0" applyFont="1" applyBorder="1"/>
    <xf numFmtId="0" fontId="16" fillId="0" borderId="0" xfId="0" applyFont="1" applyFill="1" applyBorder="1"/>
    <xf numFmtId="0" fontId="2" fillId="0" borderId="0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2" fontId="9" fillId="5" borderId="0" xfId="0" applyNumberFormat="1" applyFont="1" applyFill="1" applyBorder="1" applyAlignment="1">
      <alignment horizontal="center"/>
    </xf>
    <xf numFmtId="0" fontId="9" fillId="0" borderId="8" xfId="0" applyFont="1" applyFill="1" applyBorder="1"/>
    <xf numFmtId="0" fontId="9" fillId="0" borderId="8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2" fontId="5" fillId="0" borderId="12" xfId="0" applyNumberFormat="1" applyFont="1" applyBorder="1" applyAlignment="1">
      <alignment horizontal="left"/>
    </xf>
    <xf numFmtId="2" fontId="5" fillId="0" borderId="13" xfId="0" applyNumberFormat="1" applyFont="1" applyBorder="1" applyAlignment="1">
      <alignment horizontal="left"/>
    </xf>
    <xf numFmtId="2" fontId="5" fillId="0" borderId="14" xfId="0" applyNumberFormat="1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8" fillId="2" borderId="3" xfId="0" applyFont="1" applyFill="1" applyBorder="1" applyAlignment="1">
      <alignment horizontal="right"/>
    </xf>
    <xf numFmtId="49" fontId="18" fillId="0" borderId="0" xfId="0" applyNumberFormat="1" applyFont="1" applyFill="1" applyBorder="1" applyAlignment="1">
      <alignment horizontal="left"/>
    </xf>
    <xf numFmtId="0" fontId="19" fillId="0" borderId="0" xfId="0" applyFont="1" applyAlignment="1"/>
    <xf numFmtId="0" fontId="0" fillId="0" borderId="0" xfId="0" applyAlignment="1"/>
    <xf numFmtId="0" fontId="10" fillId="0" borderId="9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0" fillId="0" borderId="11" xfId="0" applyFont="1" applyBorder="1" applyAlignment="1">
      <alignment horizontal="left"/>
    </xf>
  </cellXfs>
  <cellStyles count="1"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61"/>
  <sheetViews>
    <sheetView tabSelected="1" zoomScaleSheetLayoutView="70" workbookViewId="0">
      <selection activeCell="I48" sqref="I48"/>
    </sheetView>
  </sheetViews>
  <sheetFormatPr defaultRowHeight="15" x14ac:dyDescent="0.25"/>
  <cols>
    <col min="1" max="1" width="14.7109375" style="3" customWidth="1"/>
    <col min="2" max="2" width="11.7109375" style="4" customWidth="1"/>
    <col min="3" max="3" width="55.7109375" style="4" customWidth="1"/>
    <col min="4" max="4" width="9.7109375" style="4" customWidth="1"/>
    <col min="5" max="5" width="10.7109375" style="4" customWidth="1"/>
    <col min="6" max="7" width="14.7109375" style="4" customWidth="1"/>
    <col min="8" max="8" width="5.28515625" style="22" customWidth="1"/>
    <col min="9" max="9" width="18.7109375" style="22" customWidth="1"/>
    <col min="10" max="10" width="4.7109375" style="23" customWidth="1"/>
    <col min="11" max="11" width="11.7109375" style="34" customWidth="1"/>
    <col min="12" max="12" width="4.7109375" style="23" customWidth="1"/>
    <col min="13" max="13" width="11.7109375" style="24" customWidth="1"/>
    <col min="14" max="14" width="4.7109375" style="35" customWidth="1"/>
    <col min="15" max="15" width="11.7109375" style="34" customWidth="1"/>
    <col min="16" max="16" width="4.7109375" style="36" customWidth="1"/>
    <col min="17" max="17" width="11.7109375" style="1" customWidth="1"/>
    <col min="18" max="18" width="4.7109375" style="30" customWidth="1"/>
    <col min="19" max="19" width="11.7109375" style="27" customWidth="1"/>
    <col min="20" max="20" width="4.7109375" style="36" customWidth="1"/>
    <col min="21" max="21" width="11.7109375" style="1" customWidth="1"/>
    <col min="22" max="22" width="4.7109375" style="30" customWidth="1"/>
    <col min="23" max="23" width="11.7109375" style="27" customWidth="1"/>
    <col min="24" max="24" width="4.7109375" style="36" customWidth="1"/>
    <col min="25" max="25" width="11.7109375" style="1" customWidth="1"/>
    <col min="26" max="26" width="4.7109375" style="36" customWidth="1"/>
    <col min="27" max="27" width="11.7109375" style="1" customWidth="1"/>
    <col min="28" max="28" width="4.7109375" style="36" customWidth="1"/>
    <col min="29" max="29" width="11.7109375" style="1" customWidth="1"/>
    <col min="30" max="160" width="9.140625" style="1"/>
    <col min="161" max="16384" width="9.140625" style="2"/>
  </cols>
  <sheetData>
    <row r="1" spans="1:29" ht="18" x14ac:dyDescent="0.25">
      <c r="A1" s="81" t="s">
        <v>71</v>
      </c>
      <c r="B1" s="82"/>
      <c r="C1" s="82"/>
      <c r="D1" s="82"/>
      <c r="E1" s="82"/>
      <c r="F1" s="82"/>
      <c r="G1" s="83"/>
    </row>
    <row r="2" spans="1:29" ht="12.95" customHeight="1" x14ac:dyDescent="0.25">
      <c r="A2" s="6" t="s">
        <v>30</v>
      </c>
      <c r="B2" s="87" t="s">
        <v>49</v>
      </c>
      <c r="C2" s="88"/>
      <c r="D2" s="88"/>
      <c r="E2" s="88"/>
      <c r="F2" s="88"/>
      <c r="G2" s="89"/>
    </row>
    <row r="3" spans="1:29" ht="12.95" customHeight="1" x14ac:dyDescent="0.25">
      <c r="A3" s="7" t="s">
        <v>62</v>
      </c>
      <c r="B3" s="90" t="s">
        <v>4</v>
      </c>
      <c r="C3" s="91"/>
      <c r="D3" s="91"/>
      <c r="E3" s="91"/>
      <c r="F3" s="91"/>
      <c r="G3" s="92"/>
    </row>
    <row r="4" spans="1:29" ht="12.95" customHeight="1" x14ac:dyDescent="0.25">
      <c r="A4" s="7" t="s">
        <v>31</v>
      </c>
      <c r="B4" s="90" t="s">
        <v>6</v>
      </c>
      <c r="C4" s="91"/>
      <c r="D4" s="91"/>
      <c r="E4" s="91"/>
      <c r="F4" s="91"/>
      <c r="G4" s="92"/>
    </row>
    <row r="5" spans="1:29" ht="12.95" customHeight="1" x14ac:dyDescent="0.25">
      <c r="A5" s="7" t="s">
        <v>32</v>
      </c>
      <c r="B5" s="90" t="s">
        <v>5</v>
      </c>
      <c r="C5" s="91"/>
      <c r="D5" s="91"/>
      <c r="E5" s="91"/>
      <c r="F5" s="91"/>
      <c r="G5" s="92"/>
    </row>
    <row r="6" spans="1:29" ht="12.95" customHeight="1" x14ac:dyDescent="0.25">
      <c r="A6" s="7" t="s">
        <v>33</v>
      </c>
      <c r="B6" s="84">
        <v>2.72</v>
      </c>
      <c r="C6" s="85"/>
      <c r="D6" s="85"/>
      <c r="E6" s="85"/>
      <c r="F6" s="85"/>
      <c r="G6" s="86"/>
    </row>
    <row r="7" spans="1:29" ht="12.95" customHeight="1" x14ac:dyDescent="0.25">
      <c r="A7" s="7" t="s">
        <v>34</v>
      </c>
      <c r="B7" s="84">
        <v>3.22</v>
      </c>
      <c r="C7" s="85"/>
      <c r="D7" s="85"/>
      <c r="E7" s="85"/>
      <c r="F7" s="85"/>
      <c r="G7" s="86"/>
    </row>
    <row r="8" spans="1:29" ht="12.95" customHeight="1" x14ac:dyDescent="0.25">
      <c r="A8" s="7" t="s">
        <v>35</v>
      </c>
      <c r="B8" s="90">
        <v>500</v>
      </c>
      <c r="C8" s="91"/>
      <c r="D8" s="91"/>
      <c r="E8" s="91"/>
      <c r="F8" s="91"/>
      <c r="G8" s="92"/>
    </row>
    <row r="9" spans="1:29" ht="12.95" customHeight="1" x14ac:dyDescent="0.25">
      <c r="A9" s="7" t="s">
        <v>39</v>
      </c>
      <c r="B9" s="90"/>
      <c r="C9" s="91"/>
      <c r="D9" s="91"/>
      <c r="E9" s="91"/>
      <c r="F9" s="91"/>
      <c r="G9" s="92"/>
    </row>
    <row r="10" spans="1:29" ht="12.95" hidden="1" customHeight="1" x14ac:dyDescent="0.25">
      <c r="A10" s="7" t="s">
        <v>36</v>
      </c>
      <c r="B10" s="90">
        <v>5968</v>
      </c>
      <c r="C10" s="91"/>
      <c r="D10" s="91"/>
      <c r="E10" s="91"/>
      <c r="F10" s="91"/>
      <c r="G10" s="92"/>
    </row>
    <row r="11" spans="1:29" ht="12.95" hidden="1" customHeight="1" x14ac:dyDescent="0.25">
      <c r="A11" s="7" t="s">
        <v>45</v>
      </c>
      <c r="B11" s="90">
        <v>4694</v>
      </c>
      <c r="C11" s="91"/>
      <c r="D11" s="91"/>
      <c r="E11" s="91"/>
      <c r="F11" s="91"/>
      <c r="G11" s="92"/>
    </row>
    <row r="12" spans="1:29" ht="12.95" hidden="1" customHeight="1" x14ac:dyDescent="0.25">
      <c r="A12" s="7" t="s">
        <v>46</v>
      </c>
      <c r="B12" s="90">
        <v>657</v>
      </c>
      <c r="C12" s="91"/>
      <c r="D12" s="91"/>
      <c r="E12" s="91"/>
      <c r="F12" s="91"/>
      <c r="G12" s="92"/>
    </row>
    <row r="13" spans="1:29" ht="12.95" customHeight="1" x14ac:dyDescent="0.25">
      <c r="A13" s="7" t="s">
        <v>37</v>
      </c>
      <c r="B13" s="90" t="s">
        <v>63</v>
      </c>
      <c r="C13" s="91"/>
      <c r="D13" s="91"/>
      <c r="E13" s="91"/>
      <c r="F13" s="91"/>
      <c r="G13" s="92"/>
    </row>
    <row r="14" spans="1:29" ht="12.95" customHeight="1" x14ac:dyDescent="0.25">
      <c r="A14" s="7" t="s">
        <v>38</v>
      </c>
      <c r="B14" s="97"/>
      <c r="C14" s="98"/>
      <c r="D14" s="98"/>
      <c r="E14" s="98"/>
      <c r="F14" s="98"/>
      <c r="G14" s="99"/>
      <c r="J14" s="61"/>
      <c r="K14" s="62"/>
      <c r="L14" s="61"/>
      <c r="M14" s="63"/>
      <c r="N14" s="64"/>
      <c r="O14" s="62"/>
      <c r="P14" s="60"/>
      <c r="Q14" s="65"/>
      <c r="R14" s="66"/>
      <c r="S14" s="67"/>
      <c r="T14" s="60"/>
      <c r="U14" s="65"/>
      <c r="V14" s="66"/>
      <c r="W14" s="67"/>
      <c r="X14" s="60"/>
      <c r="Y14" s="65"/>
      <c r="Z14" s="60"/>
      <c r="AA14" s="65"/>
      <c r="AB14" s="60"/>
      <c r="AC14" s="65"/>
    </row>
    <row r="15" spans="1:29" ht="24.95" customHeight="1" x14ac:dyDescent="0.25">
      <c r="A15" s="17" t="s">
        <v>70</v>
      </c>
      <c r="B15" s="17" t="s">
        <v>47</v>
      </c>
      <c r="C15" s="17" t="s">
        <v>40</v>
      </c>
      <c r="D15" s="17" t="s">
        <v>41</v>
      </c>
      <c r="E15" s="17" t="s">
        <v>42</v>
      </c>
      <c r="F15" s="17" t="s">
        <v>43</v>
      </c>
      <c r="G15" s="17" t="s">
        <v>44</v>
      </c>
      <c r="J15" s="61"/>
      <c r="K15" s="68"/>
      <c r="L15" s="61"/>
      <c r="M15" s="69"/>
      <c r="N15" s="70"/>
      <c r="O15" s="71"/>
      <c r="P15" s="61"/>
      <c r="Q15" s="69"/>
      <c r="R15" s="70"/>
      <c r="S15" s="71"/>
      <c r="T15" s="61"/>
      <c r="U15" s="69"/>
      <c r="V15" s="70"/>
      <c r="W15" s="68"/>
      <c r="X15" s="61"/>
      <c r="Y15" s="69"/>
      <c r="Z15" s="61"/>
      <c r="AA15" s="69"/>
      <c r="AB15" s="61"/>
      <c r="AC15" s="69"/>
    </row>
    <row r="16" spans="1:29" ht="12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J16" s="61"/>
      <c r="K16" s="72"/>
      <c r="L16" s="61"/>
      <c r="M16" s="73"/>
      <c r="N16" s="74"/>
      <c r="O16" s="73"/>
      <c r="P16" s="61"/>
      <c r="Q16" s="73"/>
      <c r="R16" s="74"/>
      <c r="S16" s="73"/>
      <c r="T16" s="61"/>
      <c r="U16" s="73"/>
      <c r="V16" s="74"/>
      <c r="W16" s="73"/>
      <c r="X16" s="61"/>
      <c r="Y16" s="73"/>
      <c r="Z16" s="61"/>
      <c r="AA16" s="73"/>
      <c r="AB16" s="61"/>
      <c r="AC16" s="73"/>
    </row>
    <row r="17" spans="1:160" ht="14.1" customHeight="1" x14ac:dyDescent="0.25">
      <c r="A17" s="21"/>
      <c r="B17" s="21"/>
      <c r="C17" s="21" t="s">
        <v>61</v>
      </c>
      <c r="D17" s="21"/>
      <c r="E17" s="21"/>
      <c r="F17" s="21"/>
      <c r="G17" s="21"/>
      <c r="J17" s="61"/>
      <c r="K17" s="62"/>
      <c r="L17" s="61"/>
      <c r="M17" s="63"/>
      <c r="N17" s="64"/>
      <c r="O17" s="62"/>
      <c r="P17" s="61"/>
      <c r="Q17" s="63"/>
      <c r="R17" s="64"/>
      <c r="S17" s="62"/>
      <c r="T17" s="61"/>
      <c r="U17" s="63"/>
      <c r="V17" s="64"/>
      <c r="W17" s="62"/>
      <c r="X17" s="61"/>
      <c r="Y17" s="63"/>
      <c r="Z17" s="61"/>
      <c r="AA17" s="63"/>
      <c r="AB17" s="61"/>
      <c r="AC17" s="63"/>
    </row>
    <row r="18" spans="1:160" ht="14.1" customHeight="1" x14ac:dyDescent="0.25">
      <c r="A18" s="13">
        <v>1</v>
      </c>
      <c r="B18" s="80">
        <v>1</v>
      </c>
      <c r="C18" s="14" t="s">
        <v>50</v>
      </c>
      <c r="D18" s="20" t="s">
        <v>0</v>
      </c>
      <c r="E18" s="15"/>
      <c r="F18" s="15"/>
      <c r="G18" s="15"/>
      <c r="J18" s="61"/>
      <c r="K18" s="62"/>
      <c r="L18" s="61"/>
      <c r="M18" s="63"/>
      <c r="N18" s="64"/>
      <c r="O18" s="62"/>
      <c r="P18" s="61"/>
      <c r="Q18" s="63"/>
      <c r="R18" s="64"/>
      <c r="S18" s="62"/>
      <c r="T18" s="61"/>
      <c r="U18" s="63"/>
      <c r="V18" s="64"/>
      <c r="W18" s="62"/>
      <c r="X18" s="61"/>
      <c r="Y18" s="63"/>
      <c r="Z18" s="61"/>
      <c r="AA18" s="63"/>
      <c r="AB18" s="61"/>
      <c r="AC18" s="63"/>
    </row>
    <row r="19" spans="1:160" s="44" customFormat="1" ht="14.1" customHeight="1" x14ac:dyDescent="0.25">
      <c r="A19" s="45">
        <v>1.1000000000000001</v>
      </c>
      <c r="B19" s="46" t="s">
        <v>72</v>
      </c>
      <c r="C19" s="41" t="s">
        <v>19</v>
      </c>
      <c r="D19" s="31" t="s">
        <v>20</v>
      </c>
      <c r="E19" s="40">
        <v>0.5</v>
      </c>
      <c r="F19" s="42"/>
      <c r="G19" s="42"/>
      <c r="H19" s="43"/>
      <c r="I19" s="54"/>
      <c r="J19" s="64"/>
      <c r="K19" s="62"/>
      <c r="L19" s="64"/>
      <c r="M19" s="62"/>
      <c r="N19" s="64"/>
      <c r="O19" s="62"/>
      <c r="P19" s="64"/>
      <c r="Q19" s="62"/>
      <c r="R19" s="64"/>
      <c r="S19" s="75"/>
      <c r="T19" s="64"/>
      <c r="U19" s="62"/>
      <c r="V19" s="64"/>
      <c r="W19" s="75"/>
      <c r="X19" s="64"/>
      <c r="Y19" s="62"/>
      <c r="Z19" s="64"/>
      <c r="AA19" s="62"/>
      <c r="AB19" s="64"/>
      <c r="AC19" s="62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</row>
    <row r="20" spans="1:160" ht="14.1" customHeight="1" x14ac:dyDescent="0.25">
      <c r="A20" s="13">
        <v>2</v>
      </c>
      <c r="B20" s="80">
        <v>2</v>
      </c>
      <c r="C20" s="14" t="s">
        <v>60</v>
      </c>
      <c r="D20" s="20" t="s">
        <v>0</v>
      </c>
      <c r="E20" s="15"/>
      <c r="F20" s="15"/>
      <c r="G20" s="15"/>
      <c r="I20" s="54"/>
      <c r="J20" s="61"/>
      <c r="K20" s="62"/>
      <c r="L20" s="61"/>
      <c r="M20" s="63"/>
      <c r="N20" s="64"/>
      <c r="O20" s="62"/>
      <c r="P20" s="61"/>
      <c r="Q20" s="63"/>
      <c r="R20" s="64"/>
      <c r="S20" s="62"/>
      <c r="T20" s="61"/>
      <c r="U20" s="63"/>
      <c r="V20" s="64"/>
      <c r="W20" s="62"/>
      <c r="X20" s="61"/>
      <c r="Y20" s="63"/>
      <c r="Z20" s="61"/>
      <c r="AA20" s="63"/>
      <c r="AB20" s="61"/>
      <c r="AC20" s="63"/>
    </row>
    <row r="21" spans="1:160" s="44" customFormat="1" ht="14.1" customHeight="1" x14ac:dyDescent="0.25">
      <c r="A21" s="45">
        <v>2.1</v>
      </c>
      <c r="B21" s="28">
        <v>2.1</v>
      </c>
      <c r="C21" s="41" t="s">
        <v>53</v>
      </c>
      <c r="D21" s="31" t="s">
        <v>54</v>
      </c>
      <c r="E21" s="42">
        <v>500</v>
      </c>
      <c r="F21" s="42"/>
      <c r="G21" s="42"/>
      <c r="H21" s="43"/>
      <c r="I21" s="54"/>
      <c r="J21" s="64"/>
      <c r="K21" s="62"/>
      <c r="L21" s="64"/>
      <c r="M21" s="62"/>
      <c r="N21" s="64"/>
      <c r="O21" s="62"/>
      <c r="P21" s="64"/>
      <c r="Q21" s="62"/>
      <c r="R21" s="64"/>
      <c r="S21" s="62"/>
      <c r="T21" s="64"/>
      <c r="U21" s="62"/>
      <c r="V21" s="64"/>
      <c r="W21" s="62"/>
      <c r="X21" s="64"/>
      <c r="Y21" s="62"/>
      <c r="Z21" s="64"/>
      <c r="AA21" s="62"/>
      <c r="AB21" s="64"/>
      <c r="AC21" s="62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</row>
    <row r="22" spans="1:160" s="44" customFormat="1" ht="14.1" customHeight="1" x14ac:dyDescent="0.25">
      <c r="A22" s="45">
        <f>A21+0.1</f>
        <v>2.2000000000000002</v>
      </c>
      <c r="B22" s="28">
        <v>2.2000000000000002</v>
      </c>
      <c r="C22" s="41" t="s">
        <v>55</v>
      </c>
      <c r="D22" s="31" t="s">
        <v>56</v>
      </c>
      <c r="E22" s="42">
        <v>33</v>
      </c>
      <c r="F22" s="42"/>
      <c r="G22" s="42"/>
      <c r="H22" s="43"/>
      <c r="I22" s="54"/>
      <c r="J22" s="64"/>
      <c r="K22" s="62"/>
      <c r="L22" s="64"/>
      <c r="M22" s="62"/>
      <c r="N22" s="64"/>
      <c r="O22" s="62"/>
      <c r="P22" s="64"/>
      <c r="Q22" s="62"/>
      <c r="R22" s="64"/>
      <c r="S22" s="62"/>
      <c r="T22" s="64"/>
      <c r="U22" s="62"/>
      <c r="V22" s="64"/>
      <c r="W22" s="62"/>
      <c r="X22" s="64"/>
      <c r="Y22" s="62"/>
      <c r="Z22" s="64"/>
      <c r="AA22" s="62"/>
      <c r="AB22" s="64"/>
      <c r="AC22" s="62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</row>
    <row r="23" spans="1:160" s="44" customFormat="1" ht="14.1" hidden="1" customHeight="1" x14ac:dyDescent="0.25">
      <c r="A23" s="45">
        <f>A22+0.1</f>
        <v>2.3000000000000003</v>
      </c>
      <c r="B23" s="28">
        <v>2.2999999999999998</v>
      </c>
      <c r="C23" s="41" t="s">
        <v>57</v>
      </c>
      <c r="D23" s="31" t="s">
        <v>64</v>
      </c>
      <c r="E23" s="42">
        <v>0</v>
      </c>
      <c r="F23" s="42"/>
      <c r="G23" s="42"/>
      <c r="H23" s="43"/>
      <c r="I23" s="54"/>
      <c r="J23" s="64"/>
      <c r="K23" s="62"/>
      <c r="L23" s="64"/>
      <c r="M23" s="62"/>
      <c r="N23" s="64"/>
      <c r="O23" s="75"/>
      <c r="P23" s="64"/>
      <c r="Q23" s="62"/>
      <c r="R23" s="64"/>
      <c r="S23" s="75"/>
      <c r="T23" s="64"/>
      <c r="U23" s="75"/>
      <c r="V23" s="76"/>
      <c r="W23" s="75"/>
      <c r="X23" s="64"/>
      <c r="Y23" s="62"/>
      <c r="Z23" s="64"/>
      <c r="AA23" s="75"/>
      <c r="AB23" s="64"/>
      <c r="AC23" s="75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</row>
    <row r="24" spans="1:160" s="44" customFormat="1" ht="14.1" customHeight="1" x14ac:dyDescent="0.25">
      <c r="A24" s="45">
        <v>2.2999999999999998</v>
      </c>
      <c r="B24" s="28">
        <v>2.2999999999999998</v>
      </c>
      <c r="C24" s="41" t="s">
        <v>58</v>
      </c>
      <c r="D24" s="31" t="s">
        <v>54</v>
      </c>
      <c r="E24" s="42">
        <v>251</v>
      </c>
      <c r="F24" s="42"/>
      <c r="G24" s="42"/>
      <c r="H24" s="43"/>
      <c r="I24" s="54"/>
      <c r="J24" s="64"/>
      <c r="K24" s="62"/>
      <c r="L24" s="64"/>
      <c r="M24" s="62"/>
      <c r="N24" s="64"/>
      <c r="O24" s="62"/>
      <c r="P24" s="64"/>
      <c r="Q24" s="62"/>
      <c r="R24" s="64"/>
      <c r="S24" s="75"/>
      <c r="T24" s="64"/>
      <c r="U24" s="62"/>
      <c r="V24" s="64"/>
      <c r="W24" s="62"/>
      <c r="X24" s="64"/>
      <c r="Y24" s="62"/>
      <c r="Z24" s="64"/>
      <c r="AA24" s="62"/>
      <c r="AB24" s="64"/>
      <c r="AC24" s="62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</row>
    <row r="25" spans="1:160" s="44" customFormat="1" ht="14.1" hidden="1" customHeight="1" x14ac:dyDescent="0.25">
      <c r="A25" s="45">
        <f>A24+0.1</f>
        <v>2.4</v>
      </c>
      <c r="B25" s="28">
        <v>2.5</v>
      </c>
      <c r="C25" s="41" t="s">
        <v>7</v>
      </c>
      <c r="D25" s="31" t="s">
        <v>15</v>
      </c>
      <c r="E25" s="42">
        <v>0</v>
      </c>
      <c r="F25" s="42"/>
      <c r="G25" s="42"/>
      <c r="H25" s="43"/>
      <c r="I25" s="54"/>
      <c r="J25" s="64"/>
      <c r="K25" s="62"/>
      <c r="L25" s="64"/>
      <c r="M25" s="62"/>
      <c r="N25" s="64"/>
      <c r="O25" s="62"/>
      <c r="P25" s="64"/>
      <c r="Q25" s="62"/>
      <c r="R25" s="64"/>
      <c r="S25" s="62"/>
      <c r="T25" s="64"/>
      <c r="U25" s="62"/>
      <c r="V25" s="64"/>
      <c r="W25" s="62"/>
      <c r="X25" s="64"/>
      <c r="Y25" s="62"/>
      <c r="Z25" s="64"/>
      <c r="AA25" s="62"/>
      <c r="AB25" s="64"/>
      <c r="AC25" s="62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  <c r="CW25" s="27"/>
      <c r="CX25" s="27"/>
      <c r="CY25" s="27"/>
      <c r="CZ25" s="27"/>
      <c r="DA25" s="27"/>
      <c r="DB25" s="27"/>
      <c r="DC25" s="27"/>
      <c r="DD25" s="27"/>
      <c r="DE25" s="27"/>
      <c r="DF25" s="27"/>
      <c r="DG25" s="27"/>
      <c r="DH25" s="27"/>
      <c r="DI25" s="27"/>
      <c r="DJ25" s="27"/>
      <c r="DK25" s="27"/>
      <c r="DL25" s="27"/>
      <c r="DM25" s="27"/>
      <c r="DN25" s="27"/>
      <c r="DO25" s="27"/>
      <c r="DP25" s="27"/>
      <c r="DQ25" s="27"/>
      <c r="DR25" s="27"/>
      <c r="DS25" s="27"/>
      <c r="DT25" s="27"/>
      <c r="DU25" s="27"/>
      <c r="DV25" s="27"/>
      <c r="DW25" s="27"/>
      <c r="DX25" s="27"/>
      <c r="DY25" s="27"/>
      <c r="DZ25" s="27"/>
      <c r="EA25" s="27"/>
      <c r="EB25" s="27"/>
      <c r="EC25" s="27"/>
      <c r="ED25" s="27"/>
      <c r="EE25" s="27"/>
      <c r="EF25" s="27"/>
      <c r="EG25" s="27"/>
      <c r="EH25" s="27"/>
      <c r="EI25" s="27"/>
      <c r="EJ25" s="27"/>
      <c r="EK25" s="27"/>
      <c r="EL25" s="27"/>
      <c r="EM25" s="27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</row>
    <row r="26" spans="1:160" s="44" customFormat="1" ht="14.1" hidden="1" customHeight="1" x14ac:dyDescent="0.25">
      <c r="A26" s="45">
        <f>A25+0.1</f>
        <v>2.5</v>
      </c>
      <c r="B26" s="28">
        <v>2.6</v>
      </c>
      <c r="C26" s="41" t="s">
        <v>59</v>
      </c>
      <c r="D26" s="31" t="s">
        <v>16</v>
      </c>
      <c r="E26" s="42">
        <v>0</v>
      </c>
      <c r="F26" s="42"/>
      <c r="G26" s="42"/>
      <c r="H26" s="43"/>
      <c r="I26" s="54"/>
      <c r="J26" s="64"/>
      <c r="K26" s="62"/>
      <c r="L26" s="64"/>
      <c r="M26" s="62"/>
      <c r="N26" s="64"/>
      <c r="O26" s="62"/>
      <c r="P26" s="64"/>
      <c r="Q26" s="62"/>
      <c r="R26" s="64"/>
      <c r="S26" s="62"/>
      <c r="T26" s="64"/>
      <c r="U26" s="62"/>
      <c r="V26" s="64"/>
      <c r="W26" s="62"/>
      <c r="X26" s="64"/>
      <c r="Y26" s="62"/>
      <c r="Z26" s="64"/>
      <c r="AA26" s="62"/>
      <c r="AB26" s="64"/>
      <c r="AC26" s="62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</row>
    <row r="27" spans="1:160" s="44" customFormat="1" ht="14.1" hidden="1" customHeight="1" x14ac:dyDescent="0.25">
      <c r="A27" s="45" t="e">
        <f>#REF!+0.1</f>
        <v>#REF!</v>
      </c>
      <c r="B27" s="28">
        <v>2.7</v>
      </c>
      <c r="C27" s="41" t="s">
        <v>23</v>
      </c>
      <c r="D27" s="31" t="s">
        <v>56</v>
      </c>
      <c r="E27" s="42">
        <v>0</v>
      </c>
      <c r="F27" s="42"/>
      <c r="G27" s="42"/>
      <c r="H27" s="43"/>
      <c r="I27" s="54"/>
      <c r="J27" s="64"/>
      <c r="K27" s="75"/>
      <c r="L27" s="64"/>
      <c r="M27" s="62"/>
      <c r="N27" s="64"/>
      <c r="O27" s="62"/>
      <c r="P27" s="64"/>
      <c r="Q27" s="62"/>
      <c r="R27" s="64"/>
      <c r="S27" s="75"/>
      <c r="T27" s="64"/>
      <c r="U27" s="62"/>
      <c r="V27" s="64"/>
      <c r="W27" s="62"/>
      <c r="X27" s="64"/>
      <c r="Y27" s="75"/>
      <c r="Z27" s="64"/>
      <c r="AA27" s="62"/>
      <c r="AB27" s="64"/>
      <c r="AC27" s="62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  <c r="CW27" s="2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27"/>
      <c r="DI27" s="27"/>
      <c r="DJ27" s="27"/>
      <c r="DK27" s="27"/>
      <c r="DL27" s="27"/>
      <c r="DM27" s="27"/>
      <c r="DN27" s="2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27"/>
      <c r="EB27" s="27"/>
      <c r="EC27" s="27"/>
      <c r="ED27" s="27"/>
      <c r="EE27" s="27"/>
      <c r="EF27" s="27"/>
      <c r="EG27" s="27"/>
      <c r="EH27" s="27"/>
      <c r="EI27" s="27"/>
      <c r="EJ27" s="27"/>
      <c r="EK27" s="27"/>
      <c r="EL27" s="27"/>
      <c r="EM27" s="27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</row>
    <row r="28" spans="1:160" s="44" customFormat="1" ht="14.1" customHeight="1" x14ac:dyDescent="0.25">
      <c r="A28" s="40">
        <v>2.4</v>
      </c>
      <c r="B28" s="28">
        <v>2.4</v>
      </c>
      <c r="C28" s="41" t="s">
        <v>21</v>
      </c>
      <c r="D28" s="31" t="s">
        <v>17</v>
      </c>
      <c r="E28" s="42">
        <v>5.5</v>
      </c>
      <c r="F28" s="42"/>
      <c r="G28" s="42"/>
      <c r="H28" s="43"/>
      <c r="I28" s="54"/>
      <c r="J28" s="64"/>
      <c r="K28" s="75"/>
      <c r="L28" s="64"/>
      <c r="M28" s="75"/>
      <c r="N28" s="76"/>
      <c r="O28" s="75"/>
      <c r="P28" s="64"/>
      <c r="Q28" s="75"/>
      <c r="R28" s="76"/>
      <c r="S28" s="75"/>
      <c r="T28" s="64"/>
      <c r="U28" s="62"/>
      <c r="V28" s="64"/>
      <c r="W28" s="62"/>
      <c r="X28" s="64"/>
      <c r="Y28" s="75"/>
      <c r="Z28" s="64"/>
      <c r="AA28" s="62"/>
      <c r="AB28" s="64"/>
      <c r="AC28" s="75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  <c r="CW28" s="27"/>
      <c r="CX28" s="27"/>
      <c r="CY28" s="27"/>
      <c r="CZ28" s="27"/>
      <c r="DA28" s="27"/>
      <c r="DB28" s="27"/>
      <c r="DC28" s="27"/>
      <c r="DD28" s="27"/>
      <c r="DE28" s="27"/>
      <c r="DF28" s="27"/>
      <c r="DG28" s="27"/>
      <c r="DH28" s="27"/>
      <c r="DI28" s="27"/>
      <c r="DJ28" s="27"/>
      <c r="DK28" s="27"/>
      <c r="DL28" s="27"/>
      <c r="DM28" s="27"/>
      <c r="DN28" s="27"/>
      <c r="DO28" s="27"/>
      <c r="DP28" s="27"/>
      <c r="DQ28" s="27"/>
      <c r="DR28" s="27"/>
      <c r="DS28" s="27"/>
      <c r="DT28" s="27"/>
      <c r="DU28" s="27"/>
      <c r="DV28" s="27"/>
      <c r="DW28" s="27"/>
      <c r="DX28" s="27"/>
      <c r="DY28" s="27"/>
      <c r="DZ28" s="27"/>
      <c r="EA28" s="27"/>
      <c r="EB28" s="27"/>
      <c r="EC28" s="27"/>
      <c r="ED28" s="27"/>
      <c r="EE28" s="27"/>
      <c r="EF28" s="27"/>
      <c r="EG28" s="27"/>
      <c r="EH28" s="27"/>
      <c r="EI28" s="27"/>
      <c r="EJ28" s="27"/>
      <c r="EK28" s="27"/>
      <c r="EL28" s="27"/>
      <c r="EM28" s="27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</row>
    <row r="29" spans="1:160" s="44" customFormat="1" ht="14.1" hidden="1" customHeight="1" x14ac:dyDescent="0.25">
      <c r="A29" s="40" t="e">
        <f>#REF!+0.01</f>
        <v>#REF!</v>
      </c>
      <c r="B29" s="28" t="s">
        <v>65</v>
      </c>
      <c r="C29" s="41" t="s">
        <v>22</v>
      </c>
      <c r="D29" s="31" t="s">
        <v>17</v>
      </c>
      <c r="E29" s="42">
        <v>0</v>
      </c>
      <c r="F29" s="42"/>
      <c r="G29" s="42"/>
      <c r="H29" s="43"/>
      <c r="I29" s="54"/>
      <c r="J29" s="64"/>
      <c r="K29" s="62"/>
      <c r="L29" s="64"/>
      <c r="M29" s="62"/>
      <c r="N29" s="64"/>
      <c r="O29" s="62"/>
      <c r="P29" s="64"/>
      <c r="Q29" s="62"/>
      <c r="R29" s="64"/>
      <c r="S29" s="62"/>
      <c r="T29" s="64"/>
      <c r="U29" s="62"/>
      <c r="V29" s="64"/>
      <c r="W29" s="62"/>
      <c r="X29" s="64"/>
      <c r="Y29" s="62"/>
      <c r="Z29" s="64"/>
      <c r="AA29" s="62"/>
      <c r="AB29" s="64"/>
      <c r="AC29" s="62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  <c r="CW29" s="27"/>
      <c r="CX29" s="27"/>
      <c r="CY29" s="27"/>
      <c r="CZ29" s="27"/>
      <c r="DA29" s="27"/>
      <c r="DB29" s="27"/>
      <c r="DC29" s="27"/>
      <c r="DD29" s="27"/>
      <c r="DE29" s="27"/>
      <c r="DF29" s="27"/>
      <c r="DG29" s="27"/>
      <c r="DH29" s="27"/>
      <c r="DI29" s="27"/>
      <c r="DJ29" s="27"/>
      <c r="DK29" s="27"/>
      <c r="DL29" s="27"/>
      <c r="DM29" s="27"/>
      <c r="DN29" s="27"/>
      <c r="DO29" s="27"/>
      <c r="DP29" s="27"/>
      <c r="DQ29" s="27"/>
      <c r="DR29" s="27"/>
      <c r="DS29" s="27"/>
      <c r="DT29" s="27"/>
      <c r="DU29" s="27"/>
      <c r="DV29" s="27"/>
      <c r="DW29" s="27"/>
      <c r="DX29" s="27"/>
      <c r="DY29" s="27"/>
      <c r="DZ29" s="27"/>
      <c r="EA29" s="27"/>
      <c r="EB29" s="27"/>
      <c r="EC29" s="27"/>
      <c r="ED29" s="27"/>
      <c r="EE29" s="27"/>
      <c r="EF29" s="27"/>
      <c r="EG29" s="27"/>
      <c r="EH29" s="27"/>
      <c r="EI29" s="27"/>
      <c r="EJ29" s="27"/>
      <c r="EK29" s="27"/>
      <c r="EL29" s="27"/>
      <c r="EM29" s="27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</row>
    <row r="30" spans="1:160" ht="14.1" customHeight="1" x14ac:dyDescent="0.25">
      <c r="A30" s="13">
        <v>3</v>
      </c>
      <c r="B30" s="80">
        <v>3</v>
      </c>
      <c r="C30" s="14" t="s">
        <v>52</v>
      </c>
      <c r="D30" s="20" t="s">
        <v>0</v>
      </c>
      <c r="E30" s="15"/>
      <c r="F30" s="15"/>
      <c r="G30" s="15"/>
      <c r="I30" s="54"/>
      <c r="J30" s="61"/>
      <c r="K30" s="62"/>
      <c r="L30" s="61"/>
      <c r="M30" s="63"/>
      <c r="N30" s="64"/>
      <c r="O30" s="62"/>
      <c r="P30" s="61"/>
      <c r="Q30" s="63"/>
      <c r="R30" s="64"/>
      <c r="S30" s="62"/>
      <c r="T30" s="61"/>
      <c r="U30" s="63"/>
      <c r="V30" s="64"/>
      <c r="W30" s="62"/>
      <c r="X30" s="61"/>
      <c r="Y30" s="63"/>
      <c r="Z30" s="61"/>
      <c r="AA30" s="63"/>
      <c r="AB30" s="61"/>
      <c r="AC30" s="63"/>
    </row>
    <row r="31" spans="1:160" s="44" customFormat="1" ht="14.1" customHeight="1" x14ac:dyDescent="0.25">
      <c r="A31" s="45">
        <v>3.1</v>
      </c>
      <c r="B31" s="28">
        <v>3.1</v>
      </c>
      <c r="C31" s="41" t="s">
        <v>18</v>
      </c>
      <c r="D31" s="31" t="s">
        <v>15</v>
      </c>
      <c r="E31" s="42">
        <v>85.45</v>
      </c>
      <c r="F31" s="42"/>
      <c r="G31" s="42"/>
      <c r="H31" s="43"/>
      <c r="I31" s="54"/>
      <c r="J31" s="64"/>
      <c r="K31" s="62"/>
      <c r="L31" s="64"/>
      <c r="M31" s="62"/>
      <c r="N31" s="64"/>
      <c r="O31" s="62"/>
      <c r="P31" s="64"/>
      <c r="Q31" s="62"/>
      <c r="R31" s="64"/>
      <c r="S31" s="62"/>
      <c r="T31" s="64"/>
      <c r="U31" s="62"/>
      <c r="V31" s="64"/>
      <c r="W31" s="75"/>
      <c r="X31" s="64"/>
      <c r="Y31" s="62"/>
      <c r="Z31" s="64"/>
      <c r="AA31" s="62"/>
      <c r="AB31" s="64"/>
      <c r="AC31" s="62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  <c r="DL31" s="27"/>
      <c r="DM31" s="27"/>
      <c r="DN31" s="27"/>
      <c r="DO31" s="27"/>
      <c r="DP31" s="27"/>
      <c r="DQ31" s="27"/>
      <c r="DR31" s="27"/>
      <c r="DS31" s="27"/>
      <c r="DT31" s="27"/>
      <c r="DU31" s="27"/>
      <c r="DV31" s="27"/>
      <c r="DW31" s="27"/>
      <c r="DX31" s="27"/>
      <c r="DY31" s="27"/>
      <c r="DZ31" s="27"/>
      <c r="EA31" s="27"/>
      <c r="EB31" s="27"/>
      <c r="EC31" s="27"/>
      <c r="ED31" s="27"/>
      <c r="EE31" s="27"/>
      <c r="EF31" s="27"/>
      <c r="EG31" s="27"/>
      <c r="EH31" s="27"/>
      <c r="EI31" s="27"/>
      <c r="EJ31" s="27"/>
      <c r="EK31" s="27"/>
      <c r="EL31" s="27"/>
      <c r="EM31" s="27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</row>
    <row r="32" spans="1:160" s="44" customFormat="1" ht="14.1" customHeight="1" x14ac:dyDescent="0.25">
      <c r="A32" s="47" t="e">
        <f>#REF!+0.1</f>
        <v>#REF!</v>
      </c>
      <c r="B32" s="28">
        <v>3.2</v>
      </c>
      <c r="C32" s="41" t="s">
        <v>24</v>
      </c>
      <c r="D32" s="31" t="s">
        <v>15</v>
      </c>
      <c r="E32" s="42">
        <v>9.9</v>
      </c>
      <c r="F32" s="42"/>
      <c r="G32" s="42"/>
      <c r="H32" s="43"/>
      <c r="I32" s="54"/>
      <c r="J32" s="64"/>
      <c r="K32" s="62"/>
      <c r="L32" s="64"/>
      <c r="M32" s="62"/>
      <c r="N32" s="64"/>
      <c r="O32" s="62"/>
      <c r="P32" s="64"/>
      <c r="Q32" s="62"/>
      <c r="R32" s="64"/>
      <c r="S32" s="62"/>
      <c r="T32" s="64"/>
      <c r="U32" s="62"/>
      <c r="V32" s="64"/>
      <c r="W32" s="62"/>
      <c r="X32" s="64"/>
      <c r="Y32" s="62"/>
      <c r="Z32" s="64"/>
      <c r="AA32" s="62"/>
      <c r="AB32" s="64"/>
      <c r="AC32" s="62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  <c r="DN32" s="27"/>
      <c r="DO32" s="27"/>
      <c r="DP32" s="27"/>
      <c r="DQ32" s="27"/>
      <c r="DR32" s="27"/>
      <c r="DS32" s="27"/>
      <c r="DT32" s="27"/>
      <c r="DU32" s="27"/>
      <c r="DV32" s="27"/>
      <c r="DW32" s="27"/>
      <c r="DX32" s="27"/>
      <c r="DY32" s="27"/>
      <c r="DZ32" s="27"/>
      <c r="EA32" s="27"/>
      <c r="EB32" s="27"/>
      <c r="EC32" s="27"/>
      <c r="ED32" s="27"/>
      <c r="EE32" s="27"/>
      <c r="EF32" s="27"/>
      <c r="EG32" s="27"/>
      <c r="EH32" s="27"/>
      <c r="EI32" s="27"/>
      <c r="EJ32" s="27"/>
      <c r="EK32" s="27"/>
      <c r="EL32" s="27"/>
      <c r="EM32" s="27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</row>
    <row r="33" spans="1:160" s="44" customFormat="1" ht="14.1" customHeight="1" x14ac:dyDescent="0.25">
      <c r="A33" s="47" t="e">
        <f>A32+0.1</f>
        <v>#REF!</v>
      </c>
      <c r="B33" s="28">
        <v>3.3</v>
      </c>
      <c r="C33" s="41" t="s">
        <v>26</v>
      </c>
      <c r="D33" s="31" t="s">
        <v>15</v>
      </c>
      <c r="E33" s="42">
        <v>409.64</v>
      </c>
      <c r="F33" s="42"/>
      <c r="G33" s="42"/>
      <c r="H33" s="43"/>
      <c r="I33" s="54"/>
      <c r="J33" s="64"/>
      <c r="K33" s="62"/>
      <c r="L33" s="64"/>
      <c r="M33" s="62"/>
      <c r="N33" s="64"/>
      <c r="O33" s="62"/>
      <c r="P33" s="64"/>
      <c r="Q33" s="75"/>
      <c r="R33" s="76"/>
      <c r="S33" s="75"/>
      <c r="T33" s="64"/>
      <c r="U33" s="62"/>
      <c r="V33" s="64"/>
      <c r="W33" s="62"/>
      <c r="X33" s="64"/>
      <c r="Y33" s="62"/>
      <c r="Z33" s="64"/>
      <c r="AA33" s="62"/>
      <c r="AB33" s="64"/>
      <c r="AC33" s="62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7"/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</row>
    <row r="34" spans="1:160" s="44" customFormat="1" ht="14.1" customHeight="1" x14ac:dyDescent="0.25">
      <c r="A34" s="47">
        <v>3.5</v>
      </c>
      <c r="B34" s="28">
        <v>3.4</v>
      </c>
      <c r="C34" s="41" t="s">
        <v>25</v>
      </c>
      <c r="D34" s="31" t="s">
        <v>16</v>
      </c>
      <c r="E34" s="42">
        <v>1148</v>
      </c>
      <c r="F34" s="42"/>
      <c r="G34" s="42"/>
      <c r="H34" s="43"/>
      <c r="I34" s="54"/>
      <c r="J34" s="64"/>
      <c r="K34" s="62"/>
      <c r="L34" s="64"/>
      <c r="M34" s="62"/>
      <c r="N34" s="64"/>
      <c r="O34" s="62"/>
      <c r="P34" s="64"/>
      <c r="Q34" s="62"/>
      <c r="R34" s="64"/>
      <c r="S34" s="62"/>
      <c r="T34" s="64"/>
      <c r="U34" s="62"/>
      <c r="V34" s="64"/>
      <c r="W34" s="62"/>
      <c r="X34" s="64"/>
      <c r="Y34" s="62"/>
      <c r="Z34" s="64"/>
      <c r="AA34" s="62"/>
      <c r="AB34" s="64"/>
      <c r="AC34" s="62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  <c r="DL34" s="27"/>
      <c r="DM34" s="27"/>
      <c r="DN34" s="27"/>
      <c r="DO34" s="27"/>
      <c r="DP34" s="27"/>
      <c r="DQ34" s="27"/>
      <c r="DR34" s="27"/>
      <c r="DS34" s="27"/>
      <c r="DT34" s="27"/>
      <c r="DU34" s="27"/>
      <c r="DV34" s="27"/>
      <c r="DW34" s="27"/>
      <c r="DX34" s="27"/>
      <c r="DY34" s="27"/>
      <c r="DZ34" s="27"/>
      <c r="EA34" s="27"/>
      <c r="EB34" s="27"/>
      <c r="EC34" s="27"/>
      <c r="ED34" s="27"/>
      <c r="EE34" s="27"/>
      <c r="EF34" s="27"/>
      <c r="EG34" s="27"/>
      <c r="EH34" s="27"/>
      <c r="EI34" s="27"/>
      <c r="EJ34" s="27"/>
      <c r="EK34" s="27"/>
      <c r="EL34" s="27"/>
      <c r="EM34" s="27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</row>
    <row r="35" spans="1:160" ht="14.1" customHeight="1" x14ac:dyDescent="0.25">
      <c r="A35" s="13">
        <v>4</v>
      </c>
      <c r="B35" s="80">
        <v>4</v>
      </c>
      <c r="C35" s="14" t="s">
        <v>51</v>
      </c>
      <c r="D35" s="20" t="s">
        <v>0</v>
      </c>
      <c r="E35" s="15"/>
      <c r="F35" s="15"/>
      <c r="G35" s="15"/>
      <c r="I35" s="54"/>
      <c r="J35" s="61"/>
      <c r="K35" s="62"/>
      <c r="L35" s="61"/>
      <c r="M35" s="63"/>
      <c r="N35" s="64"/>
      <c r="O35" s="62"/>
      <c r="P35" s="61"/>
      <c r="Q35" s="63"/>
      <c r="R35" s="64"/>
      <c r="S35" s="62"/>
      <c r="T35" s="61"/>
      <c r="U35" s="63"/>
      <c r="V35" s="64"/>
      <c r="W35" s="62"/>
      <c r="X35" s="61"/>
      <c r="Y35" s="63"/>
      <c r="Z35" s="61"/>
      <c r="AA35" s="63"/>
      <c r="AB35" s="61"/>
      <c r="AC35" s="63"/>
    </row>
    <row r="36" spans="1:160" s="44" customFormat="1" ht="14.1" customHeight="1" x14ac:dyDescent="0.25">
      <c r="A36" s="45">
        <v>4.0999999999999996</v>
      </c>
      <c r="B36" s="28">
        <v>4.0999999999999996</v>
      </c>
      <c r="C36" s="41" t="s">
        <v>3</v>
      </c>
      <c r="D36" s="31" t="s">
        <v>15</v>
      </c>
      <c r="E36" s="42">
        <v>87.73</v>
      </c>
      <c r="F36" s="42"/>
      <c r="G36" s="42"/>
      <c r="H36" s="43"/>
      <c r="I36" s="54"/>
      <c r="J36" s="64"/>
      <c r="K36" s="62"/>
      <c r="L36" s="64"/>
      <c r="M36" s="62"/>
      <c r="N36" s="64"/>
      <c r="O36" s="62"/>
      <c r="P36" s="64"/>
      <c r="Q36" s="62"/>
      <c r="R36" s="64"/>
      <c r="S36" s="62"/>
      <c r="T36" s="64"/>
      <c r="U36" s="62"/>
      <c r="V36" s="64"/>
      <c r="W36" s="62"/>
      <c r="X36" s="64"/>
      <c r="Y36" s="62"/>
      <c r="Z36" s="64"/>
      <c r="AA36" s="62"/>
      <c r="AB36" s="64"/>
      <c r="AC36" s="62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  <c r="DL36" s="27"/>
      <c r="DM36" s="27"/>
      <c r="DN36" s="27"/>
      <c r="DO36" s="27"/>
      <c r="DP36" s="27"/>
      <c r="DQ36" s="27"/>
      <c r="DR36" s="27"/>
      <c r="DS36" s="27"/>
      <c r="DT36" s="27"/>
      <c r="DU36" s="27"/>
      <c r="DV36" s="27"/>
      <c r="DW36" s="27"/>
      <c r="DX36" s="27"/>
      <c r="DY36" s="27"/>
      <c r="DZ36" s="27"/>
      <c r="EA36" s="27"/>
      <c r="EB36" s="27"/>
      <c r="EC36" s="27"/>
      <c r="ED36" s="27"/>
      <c r="EE36" s="27"/>
      <c r="EF36" s="27"/>
      <c r="EG36" s="27"/>
      <c r="EH36" s="27"/>
      <c r="EI36" s="27"/>
      <c r="EJ36" s="27"/>
      <c r="EK36" s="27"/>
      <c r="EL36" s="27"/>
      <c r="EM36" s="27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</row>
    <row r="37" spans="1:160" s="44" customFormat="1" ht="27.95" customHeight="1" x14ac:dyDescent="0.25">
      <c r="A37" s="48">
        <f>A36+0.1</f>
        <v>4.1999999999999993</v>
      </c>
      <c r="B37" s="29">
        <v>4.2</v>
      </c>
      <c r="C37" s="49" t="s">
        <v>8</v>
      </c>
      <c r="D37" s="31" t="s">
        <v>16</v>
      </c>
      <c r="E37" s="51">
        <v>3186.46</v>
      </c>
      <c r="F37" s="51"/>
      <c r="G37" s="42"/>
      <c r="H37" s="43"/>
      <c r="I37" s="54"/>
      <c r="J37" s="64"/>
      <c r="K37" s="62"/>
      <c r="L37" s="64"/>
      <c r="M37" s="62"/>
      <c r="N37" s="64"/>
      <c r="O37" s="75"/>
      <c r="P37" s="64"/>
      <c r="Q37" s="62"/>
      <c r="R37" s="64"/>
      <c r="S37" s="62"/>
      <c r="T37" s="64"/>
      <c r="U37" s="62"/>
      <c r="V37" s="64"/>
      <c r="W37" s="62"/>
      <c r="X37" s="64"/>
      <c r="Y37" s="62"/>
      <c r="Z37" s="64"/>
      <c r="AA37" s="62"/>
      <c r="AB37" s="64"/>
      <c r="AC37" s="62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  <c r="DL37" s="27"/>
      <c r="DM37" s="27"/>
      <c r="DN37" s="27"/>
      <c r="DO37" s="27"/>
      <c r="DP37" s="27"/>
      <c r="DQ37" s="27"/>
      <c r="DR37" s="27"/>
      <c r="DS37" s="27"/>
      <c r="DT37" s="27"/>
      <c r="DU37" s="27"/>
      <c r="DV37" s="27"/>
      <c r="DW37" s="27"/>
      <c r="DX37" s="27"/>
      <c r="DY37" s="27"/>
      <c r="DZ37" s="27"/>
      <c r="EA37" s="27"/>
      <c r="EB37" s="27"/>
      <c r="EC37" s="27"/>
      <c r="ED37" s="27"/>
      <c r="EE37" s="27"/>
      <c r="EF37" s="27"/>
      <c r="EG37" s="27"/>
      <c r="EH37" s="27"/>
      <c r="EI37" s="27"/>
      <c r="EJ37" s="27"/>
      <c r="EK37" s="27"/>
      <c r="EL37" s="27"/>
      <c r="EM37" s="27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</row>
    <row r="38" spans="1:160" s="44" customFormat="1" ht="39.950000000000003" customHeight="1" x14ac:dyDescent="0.25">
      <c r="A38" s="47">
        <f>A37+0.1</f>
        <v>4.2999999999999989</v>
      </c>
      <c r="B38" s="26">
        <v>4.3</v>
      </c>
      <c r="C38" s="58" t="s">
        <v>9</v>
      </c>
      <c r="D38" s="32" t="s">
        <v>16</v>
      </c>
      <c r="E38" s="59">
        <v>229.14</v>
      </c>
      <c r="F38" s="59"/>
      <c r="G38" s="59"/>
      <c r="H38" s="43"/>
      <c r="I38" s="54"/>
      <c r="J38" s="64"/>
      <c r="K38" s="62"/>
      <c r="L38" s="64"/>
      <c r="M38" s="62"/>
      <c r="N38" s="64"/>
      <c r="O38" s="62"/>
      <c r="P38" s="64"/>
      <c r="Q38" s="62"/>
      <c r="R38" s="64"/>
      <c r="S38" s="62"/>
      <c r="T38" s="64"/>
      <c r="U38" s="62"/>
      <c r="V38" s="64"/>
      <c r="W38" s="62"/>
      <c r="X38" s="64"/>
      <c r="Y38" s="62"/>
      <c r="Z38" s="64"/>
      <c r="AA38" s="62"/>
      <c r="AB38" s="64"/>
      <c r="AC38" s="62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27"/>
      <c r="DW38" s="27"/>
      <c r="DX38" s="27"/>
      <c r="DY38" s="27"/>
      <c r="DZ38" s="27"/>
      <c r="EA38" s="27"/>
      <c r="EB38" s="27"/>
      <c r="EC38" s="27"/>
      <c r="ED38" s="27"/>
      <c r="EE38" s="27"/>
      <c r="EF38" s="27"/>
      <c r="EG38" s="27"/>
      <c r="EH38" s="27"/>
      <c r="EI38" s="27"/>
      <c r="EJ38" s="27"/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</row>
    <row r="39" spans="1:160" s="44" customFormat="1" ht="39.950000000000003" customHeight="1" x14ac:dyDescent="0.25">
      <c r="A39" s="55">
        <f>A38+0.1</f>
        <v>4.3999999999999986</v>
      </c>
      <c r="B39" s="56">
        <v>4.4000000000000004</v>
      </c>
      <c r="C39" s="57" t="s">
        <v>10</v>
      </c>
      <c r="D39" s="31" t="s">
        <v>16</v>
      </c>
      <c r="E39" s="42">
        <v>2875</v>
      </c>
      <c r="F39" s="42"/>
      <c r="G39" s="42"/>
      <c r="H39" s="43"/>
      <c r="I39" s="54"/>
      <c r="J39" s="64"/>
      <c r="K39" s="62"/>
      <c r="L39" s="64"/>
      <c r="M39" s="62"/>
      <c r="N39" s="64"/>
      <c r="O39" s="62"/>
      <c r="P39" s="64"/>
      <c r="Q39" s="62"/>
      <c r="R39" s="64"/>
      <c r="S39" s="62"/>
      <c r="T39" s="64"/>
      <c r="U39" s="62"/>
      <c r="V39" s="64"/>
      <c r="W39" s="62"/>
      <c r="X39" s="64"/>
      <c r="Y39" s="62"/>
      <c r="Z39" s="64"/>
      <c r="AA39" s="62"/>
      <c r="AB39" s="64"/>
      <c r="AC39" s="62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  <c r="DL39" s="27"/>
      <c r="DM39" s="27"/>
      <c r="DN39" s="27"/>
      <c r="DO39" s="27"/>
      <c r="DP39" s="27"/>
      <c r="DQ39" s="27"/>
      <c r="DR39" s="27"/>
      <c r="DS39" s="27"/>
      <c r="DT39" s="27"/>
      <c r="DU39" s="27"/>
      <c r="DV39" s="27"/>
      <c r="DW39" s="27"/>
      <c r="DX39" s="27"/>
      <c r="DY39" s="27"/>
      <c r="DZ39" s="27"/>
      <c r="EA39" s="27"/>
      <c r="EB39" s="27"/>
      <c r="EC39" s="27"/>
      <c r="ED39" s="27"/>
      <c r="EE39" s="27"/>
      <c r="EF39" s="27"/>
      <c r="EG39" s="27"/>
      <c r="EH39" s="27"/>
      <c r="EI39" s="27"/>
      <c r="EJ39" s="27"/>
      <c r="EK39" s="27"/>
      <c r="EL39" s="27"/>
      <c r="EM39" s="27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</row>
    <row r="40" spans="1:160" s="44" customFormat="1" ht="39.950000000000003" hidden="1" customHeight="1" x14ac:dyDescent="0.25">
      <c r="A40" s="48">
        <f>A39+0.1</f>
        <v>4.4999999999999982</v>
      </c>
      <c r="B40" s="29" t="s">
        <v>13</v>
      </c>
      <c r="C40" s="49" t="s">
        <v>11</v>
      </c>
      <c r="D40" s="31" t="s">
        <v>16</v>
      </c>
      <c r="E40" s="51">
        <v>0</v>
      </c>
      <c r="F40" s="51"/>
      <c r="G40" s="42"/>
      <c r="H40" s="43"/>
      <c r="I40" s="54"/>
      <c r="J40" s="64"/>
      <c r="K40" s="62"/>
      <c r="L40" s="64"/>
      <c r="M40" s="62"/>
      <c r="N40" s="64"/>
      <c r="O40" s="62"/>
      <c r="P40" s="64"/>
      <c r="Q40" s="62"/>
      <c r="R40" s="64"/>
      <c r="S40" s="62"/>
      <c r="T40" s="64"/>
      <c r="U40" s="62"/>
      <c r="V40" s="64"/>
      <c r="W40" s="62"/>
      <c r="X40" s="64"/>
      <c r="Y40" s="62"/>
      <c r="Z40" s="64"/>
      <c r="AA40" s="62"/>
      <c r="AB40" s="64"/>
      <c r="AC40" s="62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  <c r="DL40" s="27"/>
      <c r="DM40" s="27"/>
      <c r="DN40" s="27"/>
      <c r="DO40" s="27"/>
      <c r="DP40" s="27"/>
      <c r="DQ40" s="27"/>
      <c r="DR40" s="27"/>
      <c r="DS40" s="27"/>
      <c r="DT40" s="27"/>
      <c r="DU40" s="27"/>
      <c r="DV40" s="27"/>
      <c r="DW40" s="27"/>
      <c r="DX40" s="27"/>
      <c r="DY40" s="27"/>
      <c r="DZ40" s="27"/>
      <c r="EA40" s="27"/>
      <c r="EB40" s="27"/>
      <c r="EC40" s="27"/>
      <c r="ED40" s="27"/>
      <c r="EE40" s="27"/>
      <c r="EF40" s="27"/>
      <c r="EG40" s="27"/>
      <c r="EH40" s="27"/>
      <c r="EI40" s="27"/>
      <c r="EJ40" s="27"/>
      <c r="EK40" s="27"/>
      <c r="EL40" s="27"/>
      <c r="EM40" s="27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</row>
    <row r="41" spans="1:160" ht="14.1" hidden="1" customHeight="1" x14ac:dyDescent="0.25">
      <c r="A41" s="13">
        <v>5</v>
      </c>
      <c r="B41" s="14"/>
      <c r="C41" s="14" t="s">
        <v>67</v>
      </c>
      <c r="D41" s="20" t="s">
        <v>0</v>
      </c>
      <c r="E41" s="15"/>
      <c r="F41" s="15"/>
      <c r="G41" s="15"/>
      <c r="I41" s="54"/>
      <c r="J41" s="61"/>
      <c r="K41" s="62"/>
      <c r="L41" s="61"/>
      <c r="M41" s="63"/>
      <c r="N41" s="64"/>
      <c r="O41" s="62"/>
      <c r="P41" s="61"/>
      <c r="Q41" s="63"/>
      <c r="R41" s="64"/>
      <c r="S41" s="62"/>
      <c r="T41" s="61"/>
      <c r="U41" s="63"/>
      <c r="V41" s="64"/>
      <c r="W41" s="62"/>
      <c r="X41" s="61"/>
      <c r="Y41" s="63"/>
      <c r="Z41" s="61"/>
      <c r="AA41" s="63"/>
      <c r="AB41" s="61"/>
      <c r="AC41" s="63"/>
    </row>
    <row r="42" spans="1:160" ht="27.95" hidden="1" customHeight="1" x14ac:dyDescent="0.25">
      <c r="A42" s="16">
        <v>5.0999999999999996</v>
      </c>
      <c r="B42" s="37" t="s">
        <v>68</v>
      </c>
      <c r="C42" s="52" t="s">
        <v>69</v>
      </c>
      <c r="D42" s="19" t="s">
        <v>16</v>
      </c>
      <c r="E42" s="11">
        <v>0</v>
      </c>
      <c r="F42" s="12"/>
      <c r="G42" s="42"/>
      <c r="I42" s="54"/>
      <c r="J42" s="61"/>
      <c r="K42" s="62"/>
      <c r="L42" s="61"/>
      <c r="M42" s="63"/>
      <c r="N42" s="64"/>
      <c r="O42" s="62"/>
      <c r="P42" s="61"/>
      <c r="Q42" s="63"/>
      <c r="R42" s="61"/>
      <c r="S42" s="77"/>
      <c r="T42" s="61"/>
      <c r="U42" s="63"/>
      <c r="V42" s="64"/>
      <c r="W42" s="62"/>
      <c r="X42" s="61"/>
      <c r="Y42" s="63"/>
      <c r="Z42" s="61"/>
      <c r="AA42" s="63"/>
      <c r="AB42" s="61"/>
      <c r="AC42" s="63"/>
    </row>
    <row r="43" spans="1:160" ht="14.1" customHeight="1" x14ac:dyDescent="0.25">
      <c r="A43" s="13">
        <v>5</v>
      </c>
      <c r="B43" s="80">
        <v>5</v>
      </c>
      <c r="C43" s="14" t="s">
        <v>27</v>
      </c>
      <c r="D43" s="20" t="s">
        <v>0</v>
      </c>
      <c r="E43" s="15"/>
      <c r="F43" s="15"/>
      <c r="G43" s="15"/>
      <c r="I43" s="54"/>
      <c r="J43" s="61"/>
      <c r="K43" s="62"/>
      <c r="L43" s="61"/>
      <c r="M43" s="63"/>
      <c r="N43" s="64"/>
      <c r="O43" s="62"/>
      <c r="P43" s="61"/>
      <c r="Q43" s="63"/>
      <c r="R43" s="64"/>
      <c r="S43" s="62"/>
      <c r="T43" s="61"/>
      <c r="U43" s="63"/>
      <c r="V43" s="64"/>
      <c r="W43" s="62"/>
      <c r="X43" s="61"/>
      <c r="Y43" s="63"/>
      <c r="Z43" s="61"/>
      <c r="AA43" s="63"/>
      <c r="AB43" s="61"/>
      <c r="AC43" s="63"/>
    </row>
    <row r="44" spans="1:160" s="44" customFormat="1" ht="14.1" customHeight="1" x14ac:dyDescent="0.25">
      <c r="A44" s="45">
        <v>5.0999999999999996</v>
      </c>
      <c r="B44" s="29">
        <v>5.0999999999999996</v>
      </c>
      <c r="C44" s="50" t="s">
        <v>1</v>
      </c>
      <c r="D44" s="32" t="s">
        <v>54</v>
      </c>
      <c r="E44" s="51">
        <v>12</v>
      </c>
      <c r="F44" s="51"/>
      <c r="G44" s="42"/>
      <c r="H44" s="43"/>
      <c r="I44" s="54"/>
      <c r="J44" s="64"/>
      <c r="K44" s="62"/>
      <c r="L44" s="64"/>
      <c r="M44" s="62"/>
      <c r="N44" s="64"/>
      <c r="O44" s="62"/>
      <c r="P44" s="64"/>
      <c r="Q44" s="62"/>
      <c r="R44" s="64"/>
      <c r="S44" s="62"/>
      <c r="T44" s="64"/>
      <c r="U44" s="75"/>
      <c r="V44" s="76"/>
      <c r="W44" s="75"/>
      <c r="X44" s="64"/>
      <c r="Y44" s="62"/>
      <c r="Z44" s="64"/>
      <c r="AA44" s="62"/>
      <c r="AB44" s="64"/>
      <c r="AC44" s="62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</row>
    <row r="45" spans="1:160" s="44" customFormat="1" ht="14.1" hidden="1" customHeight="1" x14ac:dyDescent="0.25">
      <c r="A45" s="53">
        <f>A44+0.1</f>
        <v>5.1999999999999993</v>
      </c>
      <c r="B45" s="28" t="s">
        <v>14</v>
      </c>
      <c r="C45" s="50" t="s">
        <v>2</v>
      </c>
      <c r="D45" s="32" t="s">
        <v>54</v>
      </c>
      <c r="E45" s="51">
        <v>0</v>
      </c>
      <c r="F45" s="51"/>
      <c r="G45" s="42"/>
      <c r="H45" s="43"/>
      <c r="I45" s="54"/>
      <c r="J45" s="64"/>
      <c r="K45" s="75"/>
      <c r="L45" s="64"/>
      <c r="M45" s="75"/>
      <c r="N45" s="76"/>
      <c r="O45" s="75"/>
      <c r="P45" s="64"/>
      <c r="Q45" s="75"/>
      <c r="R45" s="76"/>
      <c r="S45" s="75"/>
      <c r="T45" s="64"/>
      <c r="U45" s="62"/>
      <c r="V45" s="64"/>
      <c r="W45" s="62"/>
      <c r="X45" s="64"/>
      <c r="Y45" s="62"/>
      <c r="Z45" s="64"/>
      <c r="AA45" s="62"/>
      <c r="AB45" s="64"/>
      <c r="AC45" s="62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  <c r="DN45" s="2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27"/>
      <c r="EB45" s="27"/>
      <c r="EC45" s="27"/>
      <c r="ED45" s="27"/>
      <c r="EE45" s="27"/>
      <c r="EF45" s="27"/>
      <c r="EG45" s="27"/>
      <c r="EH45" s="27"/>
      <c r="EI45" s="27"/>
      <c r="EJ45" s="27"/>
      <c r="EK45" s="27"/>
      <c r="EL45" s="27"/>
      <c r="EM45" s="27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</row>
    <row r="46" spans="1:160" s="44" customFormat="1" ht="14.1" customHeight="1" x14ac:dyDescent="0.25">
      <c r="A46" s="53">
        <v>5.2</v>
      </c>
      <c r="B46" s="79">
        <v>5.2</v>
      </c>
      <c r="C46" s="78" t="s">
        <v>66</v>
      </c>
      <c r="D46" s="33" t="s">
        <v>56</v>
      </c>
      <c r="E46" s="51">
        <v>2</v>
      </c>
      <c r="F46" s="51"/>
      <c r="G46" s="42"/>
      <c r="H46" s="43"/>
      <c r="I46" s="54"/>
      <c r="J46" s="64"/>
      <c r="K46" s="62"/>
      <c r="L46" s="64"/>
      <c r="M46" s="62"/>
      <c r="N46" s="64"/>
      <c r="O46" s="62"/>
      <c r="P46" s="64"/>
      <c r="Q46" s="62"/>
      <c r="R46" s="64"/>
      <c r="S46" s="62"/>
      <c r="T46" s="64"/>
      <c r="U46" s="62"/>
      <c r="V46" s="64"/>
      <c r="W46" s="62"/>
      <c r="X46" s="64"/>
      <c r="Y46" s="62"/>
      <c r="Z46" s="64"/>
      <c r="AA46" s="62"/>
      <c r="AB46" s="64"/>
      <c r="AC46" s="62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  <c r="CX46" s="27"/>
      <c r="CY46" s="27"/>
      <c r="CZ46" s="27"/>
      <c r="DA46" s="27"/>
      <c r="DB46" s="27"/>
      <c r="DC46" s="27"/>
      <c r="DD46" s="27"/>
      <c r="DE46" s="27"/>
      <c r="DF46" s="27"/>
      <c r="DG46" s="27"/>
      <c r="DH46" s="27"/>
      <c r="DI46" s="27"/>
      <c r="DJ46" s="27"/>
      <c r="DK46" s="27"/>
      <c r="DL46" s="27"/>
      <c r="DM46" s="27"/>
      <c r="DN46" s="27"/>
      <c r="DO46" s="27"/>
      <c r="DP46" s="27"/>
      <c r="DQ46" s="27"/>
      <c r="DR46" s="27"/>
      <c r="DS46" s="27"/>
      <c r="DT46" s="27"/>
      <c r="DU46" s="27"/>
      <c r="DV46" s="27"/>
      <c r="DW46" s="27"/>
      <c r="DX46" s="27"/>
      <c r="DY46" s="27"/>
      <c r="DZ46" s="27"/>
      <c r="EA46" s="27"/>
      <c r="EB46" s="27"/>
      <c r="EC46" s="27"/>
      <c r="ED46" s="27"/>
      <c r="EE46" s="27"/>
      <c r="EF46" s="27"/>
      <c r="EG46" s="27"/>
      <c r="EH46" s="27"/>
      <c r="EI46" s="27"/>
      <c r="EJ46" s="27"/>
      <c r="EK46" s="27"/>
      <c r="EL46" s="27"/>
      <c r="EM46" s="27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</row>
    <row r="47" spans="1:160" ht="12.95" customHeight="1" x14ac:dyDescent="0.25">
      <c r="D47" s="8"/>
      <c r="E47" s="93" t="s">
        <v>48</v>
      </c>
      <c r="F47" s="93"/>
      <c r="G47" s="9"/>
      <c r="J47" s="61"/>
      <c r="K47" s="62"/>
      <c r="L47" s="61"/>
      <c r="M47" s="63"/>
      <c r="N47" s="64"/>
      <c r="O47" s="62"/>
      <c r="P47" s="60"/>
      <c r="Q47" s="65"/>
      <c r="R47" s="66"/>
      <c r="S47" s="67"/>
      <c r="T47" s="60"/>
      <c r="U47" s="65"/>
      <c r="V47" s="66"/>
      <c r="W47" s="67"/>
      <c r="X47" s="60"/>
      <c r="Y47" s="65"/>
      <c r="Z47" s="60"/>
      <c r="AA47" s="65"/>
      <c r="AB47" s="60"/>
      <c r="AC47" s="65"/>
    </row>
    <row r="48" spans="1:160" ht="12.95" customHeight="1" x14ac:dyDescent="0.25">
      <c r="C48" s="25"/>
      <c r="D48" s="8"/>
      <c r="E48" s="93" t="s">
        <v>73</v>
      </c>
      <c r="F48" s="93"/>
      <c r="G48" s="9"/>
    </row>
    <row r="49" spans="1:7" ht="12.95" customHeight="1" x14ac:dyDescent="0.25">
      <c r="D49" s="10"/>
      <c r="E49" s="93" t="s">
        <v>74</v>
      </c>
      <c r="F49" s="93"/>
      <c r="G49" s="9"/>
    </row>
    <row r="50" spans="1:7" ht="12.95" customHeight="1" x14ac:dyDescent="0.25">
      <c r="C50" s="5"/>
    </row>
    <row r="51" spans="1:7" ht="12.95" customHeight="1" x14ac:dyDescent="0.25">
      <c r="C51" s="5"/>
    </row>
    <row r="52" spans="1:7" ht="12.95" customHeight="1" x14ac:dyDescent="0.25">
      <c r="A52" s="94" t="s">
        <v>12</v>
      </c>
      <c r="B52" s="95"/>
      <c r="C52" s="95"/>
      <c r="D52" s="95"/>
      <c r="E52" s="95"/>
      <c r="F52" s="96"/>
      <c r="G52" s="96"/>
    </row>
    <row r="53" spans="1:7" ht="12.95" customHeight="1" x14ac:dyDescent="0.25">
      <c r="A53" s="94" t="s">
        <v>29</v>
      </c>
      <c r="B53" s="95"/>
      <c r="C53" s="95"/>
      <c r="D53" s="95"/>
      <c r="E53" s="95"/>
      <c r="F53" s="96"/>
      <c r="G53" s="96"/>
    </row>
    <row r="54" spans="1:7" ht="12.95" customHeight="1" x14ac:dyDescent="0.25">
      <c r="A54" s="38"/>
      <c r="B54" s="39"/>
      <c r="C54" s="39"/>
      <c r="D54" s="39"/>
      <c r="E54" s="39"/>
    </row>
    <row r="55" spans="1:7" ht="12.95" customHeight="1" x14ac:dyDescent="0.25"/>
    <row r="61" spans="1:7" x14ac:dyDescent="0.25">
      <c r="C61" s="4" t="s">
        <v>28</v>
      </c>
    </row>
  </sheetData>
  <mergeCells count="19">
    <mergeCell ref="B5:G5"/>
    <mergeCell ref="A52:G52"/>
    <mergeCell ref="A53:G53"/>
    <mergeCell ref="B14:G14"/>
    <mergeCell ref="B9:G9"/>
    <mergeCell ref="B10:G10"/>
    <mergeCell ref="B11:G11"/>
    <mergeCell ref="B12:G12"/>
    <mergeCell ref="E49:F49"/>
    <mergeCell ref="E48:F48"/>
    <mergeCell ref="B13:G13"/>
    <mergeCell ref="E47:F47"/>
    <mergeCell ref="B8:G8"/>
    <mergeCell ref="A1:G1"/>
    <mergeCell ref="B6:G6"/>
    <mergeCell ref="B7:G7"/>
    <mergeCell ref="B2:G2"/>
    <mergeCell ref="B3:G3"/>
    <mergeCell ref="B4:G4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90" firstPageNumber="6" orientation="landscape" useFirstPageNumber="1" r:id="rId1"/>
  <headerFooter alignWithMargins="0">
    <oddHeader>&amp;L&amp;"Times New Roman,Regular"&amp;8Pašvaldības ceļa Līvāni – Aizpurieši – Sila Sproģi – Daukstes – Silavas rekonstrukcija.&amp;C&amp;"Times New Roman,Regular"&amp;8&amp;P&amp;R&amp;"Times New Roman,Regular"&amp;8 4. sējums</oddHeader>
    <oddFooter>&amp;R&amp;"Times New Roman,Regular"&amp;8Projektēšanas konsultatīvā firma - akciju sabiedrība&amp;"Times New Roman,Italic"CEĻUPROJEKTS</oddFooter>
  </headerFooter>
  <rowBreaks count="1" manualBreakCount="1">
    <brk id="38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2</vt:i4>
      </vt:variant>
    </vt:vector>
  </HeadingPairs>
  <TitlesOfParts>
    <vt:vector size="3" baseType="lpstr">
      <vt:lpstr>DDS</vt:lpstr>
      <vt:lpstr>DDS!Drukas_apgabals</vt:lpstr>
      <vt:lpstr>DDS!Drukāt_virsrakstus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Andrisg</dc:creator>
  <cp:lastModifiedBy>Ainārs Skromāns</cp:lastModifiedBy>
  <cp:lastPrinted>2012-08-08T07:22:44Z</cp:lastPrinted>
  <dcterms:created xsi:type="dcterms:W3CDTF">1996-10-14T23:33:28Z</dcterms:created>
  <dcterms:modified xsi:type="dcterms:W3CDTF">2012-12-11T12:20:25Z</dcterms:modified>
</cp:coreProperties>
</file>